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NSPD Workload Reporting Q2\"/>
    </mc:Choice>
  </mc:AlternateContent>
  <xr:revisionPtr revIDLastSave="0" documentId="13_ncr:1_{8778A755-1FC5-480B-B9BF-331727649DB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en Case by Legal Problem C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D16" i="1"/>
  <c r="E16" i="1"/>
  <c r="F16" i="1"/>
  <c r="G16" i="1"/>
  <c r="H16" i="1"/>
  <c r="I16" i="1"/>
  <c r="J16" i="1"/>
  <c r="K16" i="1"/>
  <c r="L16" i="1"/>
  <c r="M16" i="1"/>
  <c r="D15" i="1"/>
  <c r="E15" i="1"/>
  <c r="F15" i="1"/>
  <c r="G15" i="1"/>
  <c r="H15" i="1"/>
  <c r="I15" i="1"/>
  <c r="J15" i="1"/>
  <c r="K15" i="1"/>
  <c r="L15" i="1"/>
  <c r="M15" i="1"/>
  <c r="C15" i="1"/>
  <c r="C16" i="1"/>
  <c r="C17" i="1"/>
  <c r="C18" i="1"/>
  <c r="C19" i="1"/>
  <c r="C20" i="1"/>
  <c r="C21" i="1"/>
  <c r="M14" i="1"/>
  <c r="D14" i="1"/>
  <c r="E14" i="1"/>
  <c r="F14" i="1"/>
  <c r="G14" i="1"/>
  <c r="H14" i="1"/>
  <c r="I14" i="1"/>
  <c r="J14" i="1"/>
  <c r="K14" i="1"/>
  <c r="L14" i="1"/>
  <c r="C14" i="1"/>
  <c r="M21" i="1"/>
  <c r="L21" i="1"/>
  <c r="K21" i="1"/>
  <c r="J21" i="1"/>
  <c r="I21" i="1"/>
  <c r="H21" i="1"/>
  <c r="G21" i="1"/>
  <c r="F21" i="1"/>
  <c r="E21" i="1"/>
  <c r="D21" i="1"/>
  <c r="M20" i="1"/>
  <c r="L20" i="1"/>
  <c r="K20" i="1"/>
  <c r="J20" i="1"/>
  <c r="I20" i="1"/>
  <c r="H20" i="1"/>
  <c r="G20" i="1"/>
  <c r="F20" i="1"/>
  <c r="E20" i="1"/>
  <c r="D20" i="1"/>
  <c r="M19" i="1"/>
  <c r="L19" i="1"/>
  <c r="K19" i="1"/>
  <c r="J19" i="1"/>
  <c r="I19" i="1"/>
  <c r="H19" i="1"/>
  <c r="G19" i="1"/>
  <c r="F19" i="1"/>
  <c r="E19" i="1"/>
  <c r="D19" i="1"/>
  <c r="M18" i="1"/>
  <c r="L18" i="1"/>
  <c r="K18" i="1"/>
  <c r="J18" i="1"/>
  <c r="I18" i="1"/>
  <c r="H18" i="1"/>
  <c r="G18" i="1"/>
  <c r="F18" i="1"/>
  <c r="E18" i="1"/>
  <c r="D18" i="1"/>
  <c r="H22" i="1"/>
  <c r="G22" i="1"/>
  <c r="I22" i="1" l="1"/>
  <c r="K22" i="1"/>
  <c r="F22" i="1"/>
  <c r="C22" i="1"/>
  <c r="D22" i="1"/>
  <c r="E22" i="1"/>
  <c r="M22" i="1"/>
  <c r="L22" i="1"/>
  <c r="J22" i="1"/>
</calcChain>
</file>

<file path=xl/sharedStrings.xml><?xml version="1.0" encoding="utf-8"?>
<sst xmlns="http://schemas.openxmlformats.org/spreadsheetml/2006/main" count="28" uniqueCount="20">
  <si>
    <t>Cavanaugh-Bill, Julie</t>
  </si>
  <si>
    <t>Clouser, Justin M</t>
  </si>
  <si>
    <t>Coates, Andrew</t>
  </si>
  <si>
    <t>Eberhardy, Jane</t>
  </si>
  <si>
    <t>Erickson, Patricia</t>
  </si>
  <si>
    <t>Hoffman, Jim</t>
  </si>
  <si>
    <t>Mansfield, Patrick</t>
  </si>
  <si>
    <t>Mayo, Massey</t>
  </si>
  <si>
    <t>Melcic, Robert</t>
  </si>
  <si>
    <t>Penney, Derrick</t>
  </si>
  <si>
    <t>Totals</t>
  </si>
  <si>
    <t>Appeals (Felony &amp; GM)</t>
  </si>
  <si>
    <t>Cat. A (non-capital) felonies and cat. B felonies (max. &gt; 10 years)</t>
  </si>
  <si>
    <t>Cat. B Felonies (max. &lt;= 10 years), C, D, E felonies, and GM)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</si>
  <si>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</si>
  <si>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</si>
  <si>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</si>
  <si>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</si>
  <si>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</si>
  <si>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Total Attorney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</si>
</sst>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textRotation="90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" xfId="0" applyBorder="1"/>
    <xf numFmtId="0" fontId="0" fillId="0" borderId="4" xfId="0" applyBorder="1"/>
    <xf numFmtId="0" fontId="0" fillId="0" borderId="1" xfId="0" applyBorder="1" applyAlignment="1">
      <alignment textRotation="90"/>
    </xf>
    <xf numFmtId="0" fontId="0" fillId="0" borderId="3" xfId="0" applyBorder="1" applyAlignment="1">
      <alignment textRotation="90"/>
    </xf>
    <xf numFmtId="0" fontId="0" fillId="0" borderId="1" xfId="0" applyBorder="1" applyAlignment="1">
      <alignment wrapText="1"/>
    </xf>
    <xf numFmtId="0" fontId="0" fillId="0" borderId="8" xfId="0" applyBorder="1"/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5" xfId="0" applyBorder="1"/>
    <xf numFmtId="0" fontId="0" fillId="0" borderId="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6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9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workbookViewId="0">
      <selection activeCell="J6" sqref="J6"/>
    </sheetView>
  </sheetViews>
  <sheetFormatPr defaultRowHeight="15" x14ac:dyDescent="0.25"/>
  <cols>
    <col min="1" max="1" width="59.140625" bestFit="1" customWidth="1"/>
    <col min="2" max="12" width="5.7109375" customWidth="1"/>
    <col min="13" max="13" width="6.28515625" bestFit="1" customWidth="1"/>
  </cols>
  <sheetData>
    <row r="1" spans="1:13" ht="98.25" customHeight="1" x14ac:dyDescent="0.25">
      <c r="A1" s="1"/>
      <c r="B1" s="2"/>
      <c r="C1" s="16" t="s">
        <v>0</v>
      </c>
      <c r="D1" s="16" t="s">
        <v>1</v>
      </c>
      <c r="E1" s="16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6" t="s">
        <v>7</v>
      </c>
      <c r="K1" s="16" t="s">
        <v>8</v>
      </c>
      <c r="L1" s="17" t="s">
        <v>9</v>
      </c>
      <c r="M1" s="7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8" t="s">
        <v>10</v>
      </c>
    </row>
    <row r="3" spans="1:13" x14ac:dyDescent="0.25">
      <c r="A3" s="14" t="s">
        <v>11</v>
      </c>
      <c r="B3" s="3">
        <v>5</v>
      </c>
      <c r="C3" s="3">
        <v>0</v>
      </c>
      <c r="D3" s="3">
        <v>0</v>
      </c>
      <c r="E3" s="3">
        <v>0</v>
      </c>
      <c r="F3" s="3">
        <v>0</v>
      </c>
      <c r="G3" s="3">
        <v>0</v>
      </c>
      <c r="H3" s="3">
        <v>3</v>
      </c>
      <c r="I3" s="3">
        <v>0</v>
      </c>
      <c r="J3" s="3">
        <v>0</v>
      </c>
      <c r="K3" s="3">
        <v>0</v>
      </c>
      <c r="L3" s="4">
        <v>0</v>
      </c>
      <c r="M3" s="8">
        <v>3</v>
      </c>
    </row>
    <row r="4" spans="1:13" x14ac:dyDescent="0.25">
      <c r="A4" s="14" t="s">
        <v>12</v>
      </c>
      <c r="B4" s="3">
        <v>5</v>
      </c>
      <c r="C4" s="3">
        <v>0</v>
      </c>
      <c r="D4" s="3">
        <v>1</v>
      </c>
      <c r="E4" s="3">
        <v>3</v>
      </c>
      <c r="F4" s="3">
        <v>0</v>
      </c>
      <c r="G4" s="3">
        <v>5</v>
      </c>
      <c r="H4" s="3">
        <v>0</v>
      </c>
      <c r="I4" s="3">
        <v>10</v>
      </c>
      <c r="J4" s="3">
        <v>9</v>
      </c>
      <c r="K4" s="3">
        <v>1</v>
      </c>
      <c r="L4" s="4">
        <v>0</v>
      </c>
      <c r="M4" s="8">
        <v>29</v>
      </c>
    </row>
    <row r="5" spans="1:13" x14ac:dyDescent="0.25">
      <c r="A5" s="14" t="s">
        <v>13</v>
      </c>
      <c r="B5" s="3">
        <v>20</v>
      </c>
      <c r="C5" s="3">
        <v>4</v>
      </c>
      <c r="D5" s="3">
        <v>49</v>
      </c>
      <c r="E5" s="3">
        <v>1</v>
      </c>
      <c r="F5" s="3">
        <v>9</v>
      </c>
      <c r="G5" s="3">
        <v>6</v>
      </c>
      <c r="H5" s="3">
        <v>0</v>
      </c>
      <c r="I5" s="3">
        <v>57</v>
      </c>
      <c r="J5" s="3">
        <v>51</v>
      </c>
      <c r="K5" s="3">
        <v>9</v>
      </c>
      <c r="L5" s="4">
        <v>4</v>
      </c>
      <c r="M5" s="8">
        <v>190</v>
      </c>
    </row>
    <row r="6" spans="1:13" x14ac:dyDescent="0.25">
      <c r="A6" s="14" t="s">
        <v>14</v>
      </c>
      <c r="B6" s="3">
        <v>7.5</v>
      </c>
      <c r="C6" s="3">
        <v>9</v>
      </c>
      <c r="D6" s="3">
        <v>5</v>
      </c>
      <c r="E6" s="3">
        <v>0</v>
      </c>
      <c r="F6" s="3">
        <v>1</v>
      </c>
      <c r="G6" s="3">
        <v>0</v>
      </c>
      <c r="H6" s="3">
        <v>0</v>
      </c>
      <c r="I6" s="3">
        <v>2</v>
      </c>
      <c r="J6" s="3">
        <v>41</v>
      </c>
      <c r="K6" s="3">
        <v>3</v>
      </c>
      <c r="L6" s="4">
        <v>0</v>
      </c>
      <c r="M6" s="8">
        <v>61</v>
      </c>
    </row>
    <row r="7" spans="1:13" x14ac:dyDescent="0.25">
      <c r="A7" s="14" t="s">
        <v>15</v>
      </c>
      <c r="B7" s="3">
        <v>26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1</v>
      </c>
      <c r="J7" s="3">
        <v>0</v>
      </c>
      <c r="K7" s="3">
        <v>0</v>
      </c>
      <c r="L7" s="4">
        <v>0</v>
      </c>
      <c r="M7" s="8">
        <v>1</v>
      </c>
    </row>
    <row r="8" spans="1:13" x14ac:dyDescent="0.25">
      <c r="A8" s="14" t="s">
        <v>16</v>
      </c>
      <c r="B8" s="3">
        <v>6</v>
      </c>
      <c r="C8" s="3">
        <v>3</v>
      </c>
      <c r="D8" s="3">
        <v>47</v>
      </c>
      <c r="E8" s="3">
        <v>0</v>
      </c>
      <c r="F8" s="3">
        <v>4</v>
      </c>
      <c r="G8" s="3">
        <v>1</v>
      </c>
      <c r="H8" s="3">
        <v>0</v>
      </c>
      <c r="I8" s="3">
        <v>99</v>
      </c>
      <c r="J8" s="3">
        <v>31</v>
      </c>
      <c r="K8" s="3">
        <v>17</v>
      </c>
      <c r="L8" s="4">
        <v>0</v>
      </c>
      <c r="M8" s="8">
        <v>202</v>
      </c>
    </row>
    <row r="9" spans="1:13" x14ac:dyDescent="0.25">
      <c r="A9" s="14" t="s">
        <v>17</v>
      </c>
      <c r="B9" s="3">
        <v>40</v>
      </c>
      <c r="C9" s="3">
        <v>1</v>
      </c>
      <c r="D9" s="3">
        <v>18</v>
      </c>
      <c r="E9" s="3">
        <v>0</v>
      </c>
      <c r="F9" s="3">
        <v>4</v>
      </c>
      <c r="G9" s="3">
        <v>1</v>
      </c>
      <c r="H9" s="3">
        <v>0</v>
      </c>
      <c r="I9" s="3">
        <v>73</v>
      </c>
      <c r="J9" s="3">
        <v>23</v>
      </c>
      <c r="K9" s="3">
        <v>6</v>
      </c>
      <c r="L9" s="4">
        <v>0</v>
      </c>
      <c r="M9" s="8">
        <v>126</v>
      </c>
    </row>
    <row r="10" spans="1:13" ht="15.75" thickBot="1" x14ac:dyDescent="0.3">
      <c r="A10" s="15" t="s">
        <v>18</v>
      </c>
      <c r="B10" s="5">
        <v>4</v>
      </c>
      <c r="C10" s="5">
        <v>0</v>
      </c>
      <c r="D10" s="5">
        <v>6</v>
      </c>
      <c r="E10" s="5">
        <v>1</v>
      </c>
      <c r="F10" s="5">
        <v>1</v>
      </c>
      <c r="G10" s="5">
        <v>1</v>
      </c>
      <c r="H10" s="5">
        <v>0</v>
      </c>
      <c r="I10" s="5">
        <v>0</v>
      </c>
      <c r="J10" s="5">
        <v>1</v>
      </c>
      <c r="K10" s="5">
        <v>0</v>
      </c>
      <c r="L10" s="6">
        <v>0</v>
      </c>
      <c r="M10" s="12">
        <v>10</v>
      </c>
    </row>
    <row r="11" spans="1:13" ht="15.75" thickBot="1" x14ac:dyDescent="0.3">
      <c r="A11" s="9"/>
      <c r="B11" s="10"/>
      <c r="C11" s="10">
        <v>17</v>
      </c>
      <c r="D11" s="10">
        <v>126</v>
      </c>
      <c r="E11" s="10">
        <v>5</v>
      </c>
      <c r="F11" s="10">
        <v>19</v>
      </c>
      <c r="G11" s="10">
        <v>14</v>
      </c>
      <c r="H11" s="10">
        <v>3</v>
      </c>
      <c r="I11" s="10">
        <v>242</v>
      </c>
      <c r="J11" s="10">
        <v>156</v>
      </c>
      <c r="K11" s="10">
        <v>36</v>
      </c>
      <c r="L11" s="11">
        <v>4</v>
      </c>
      <c r="M11" s="13">
        <v>622</v>
      </c>
    </row>
    <row r="13" spans="1:13" ht="15.75" thickBot="1" x14ac:dyDescent="0.3"/>
    <row r="14" spans="1:13" x14ac:dyDescent="0.25">
      <c r="A14" s="20" t="s">
        <v>11</v>
      </c>
      <c r="B14" s="21"/>
      <c r="C14" s="21">
        <f>$B3*C3</f>
        <v>0</v>
      </c>
      <c r="D14" s="21">
        <f t="shared" ref="D14:M14" si="0">$B3*D3</f>
        <v>0</v>
      </c>
      <c r="E14" s="21">
        <f t="shared" si="0"/>
        <v>0</v>
      </c>
      <c r="F14" s="21">
        <f t="shared" si="0"/>
        <v>0</v>
      </c>
      <c r="G14" s="21">
        <f t="shared" si="0"/>
        <v>0</v>
      </c>
      <c r="H14" s="21">
        <f t="shared" si="0"/>
        <v>15</v>
      </c>
      <c r="I14" s="21">
        <f t="shared" si="0"/>
        <v>0</v>
      </c>
      <c r="J14" s="21">
        <f t="shared" si="0"/>
        <v>0</v>
      </c>
      <c r="K14" s="21">
        <f t="shared" si="0"/>
        <v>0</v>
      </c>
      <c r="L14" s="22">
        <f t="shared" si="0"/>
        <v>0</v>
      </c>
      <c r="M14" s="23">
        <f t="shared" si="0"/>
        <v>15</v>
      </c>
    </row>
    <row r="15" spans="1:13" x14ac:dyDescent="0.25">
      <c r="A15" s="24" t="s">
        <v>12</v>
      </c>
      <c r="B15" s="18"/>
      <c r="C15" s="18">
        <f t="shared" ref="C15:M21" si="1">$B4*C4</f>
        <v>0</v>
      </c>
      <c r="D15" s="18">
        <f t="shared" si="1"/>
        <v>5</v>
      </c>
      <c r="E15" s="18">
        <f t="shared" si="1"/>
        <v>15</v>
      </c>
      <c r="F15" s="18">
        <f t="shared" si="1"/>
        <v>0</v>
      </c>
      <c r="G15" s="18">
        <f t="shared" si="1"/>
        <v>25</v>
      </c>
      <c r="H15" s="18">
        <f t="shared" si="1"/>
        <v>0</v>
      </c>
      <c r="I15" s="18">
        <f t="shared" si="1"/>
        <v>50</v>
      </c>
      <c r="J15" s="18">
        <f t="shared" si="1"/>
        <v>45</v>
      </c>
      <c r="K15" s="18">
        <f t="shared" si="1"/>
        <v>5</v>
      </c>
      <c r="L15" s="25">
        <f t="shared" si="1"/>
        <v>0</v>
      </c>
      <c r="M15" s="26">
        <f t="shared" si="1"/>
        <v>145</v>
      </c>
    </row>
    <row r="16" spans="1:13" x14ac:dyDescent="0.25">
      <c r="A16" s="24" t="s">
        <v>13</v>
      </c>
      <c r="B16" s="18"/>
      <c r="C16" s="18">
        <f t="shared" si="1"/>
        <v>80</v>
      </c>
      <c r="D16" s="18">
        <f t="shared" si="1"/>
        <v>980</v>
      </c>
      <c r="E16" s="18">
        <f t="shared" si="1"/>
        <v>20</v>
      </c>
      <c r="F16" s="18">
        <f t="shared" si="1"/>
        <v>180</v>
      </c>
      <c r="G16" s="18">
        <f t="shared" si="1"/>
        <v>120</v>
      </c>
      <c r="H16" s="18">
        <f t="shared" si="1"/>
        <v>0</v>
      </c>
      <c r="I16" s="18">
        <f t="shared" si="1"/>
        <v>1140</v>
      </c>
      <c r="J16" s="18">
        <f t="shared" si="1"/>
        <v>1020</v>
      </c>
      <c r="K16" s="18">
        <f t="shared" si="1"/>
        <v>180</v>
      </c>
      <c r="L16" s="25">
        <f t="shared" si="1"/>
        <v>80</v>
      </c>
      <c r="M16" s="26">
        <f t="shared" si="1"/>
        <v>3800</v>
      </c>
    </row>
    <row r="17" spans="1:13" x14ac:dyDescent="0.25">
      <c r="A17" s="24" t="s">
        <v>14</v>
      </c>
      <c r="B17" s="18"/>
      <c r="C17" s="18">
        <f t="shared" si="1"/>
        <v>67.5</v>
      </c>
      <c r="D17" s="18">
        <f t="shared" si="1"/>
        <v>37.5</v>
      </c>
      <c r="E17" s="18">
        <f t="shared" si="1"/>
        <v>0</v>
      </c>
      <c r="F17" s="18">
        <f t="shared" si="1"/>
        <v>7.5</v>
      </c>
      <c r="G17" s="18">
        <f t="shared" si="1"/>
        <v>0</v>
      </c>
      <c r="H17" s="18">
        <f t="shared" si="1"/>
        <v>0</v>
      </c>
      <c r="I17" s="18">
        <f t="shared" si="1"/>
        <v>15</v>
      </c>
      <c r="J17" s="18">
        <f t="shared" si="1"/>
        <v>307.5</v>
      </c>
      <c r="K17" s="18">
        <f t="shared" si="1"/>
        <v>22.5</v>
      </c>
      <c r="L17" s="25">
        <f t="shared" si="1"/>
        <v>0</v>
      </c>
      <c r="M17" s="26">
        <f t="shared" si="1"/>
        <v>457.5</v>
      </c>
    </row>
    <row r="18" spans="1:13" x14ac:dyDescent="0.25">
      <c r="A18" s="24" t="s">
        <v>15</v>
      </c>
      <c r="B18" s="18"/>
      <c r="C18" s="18">
        <f t="shared" si="1"/>
        <v>0</v>
      </c>
      <c r="D18" s="18">
        <f>$B7*D7</f>
        <v>0</v>
      </c>
      <c r="E18" s="18">
        <f>$B7*E7</f>
        <v>0</v>
      </c>
      <c r="F18" s="18">
        <f>$B7*F7</f>
        <v>0</v>
      </c>
      <c r="G18" s="18">
        <f>$B7*G7</f>
        <v>0</v>
      </c>
      <c r="H18" s="18">
        <f>$B7*H7</f>
        <v>0</v>
      </c>
      <c r="I18" s="18">
        <f>$B7*I7</f>
        <v>26</v>
      </c>
      <c r="J18" s="18">
        <f>$B7*J7</f>
        <v>0</v>
      </c>
      <c r="K18" s="18">
        <f>$B7*K7</f>
        <v>0</v>
      </c>
      <c r="L18" s="25">
        <f>$B7*L7</f>
        <v>0</v>
      </c>
      <c r="M18" s="26">
        <f>$B7*M7</f>
        <v>26</v>
      </c>
    </row>
    <row r="19" spans="1:13" x14ac:dyDescent="0.25">
      <c r="A19" s="24" t="s">
        <v>16</v>
      </c>
      <c r="B19" s="18"/>
      <c r="C19" s="18">
        <f t="shared" si="1"/>
        <v>18</v>
      </c>
      <c r="D19" s="18">
        <f>$B8*D8</f>
        <v>282</v>
      </c>
      <c r="E19" s="18">
        <f>$B8*E8</f>
        <v>0</v>
      </c>
      <c r="F19" s="18">
        <f>$B8*F8</f>
        <v>24</v>
      </c>
      <c r="G19" s="18">
        <f>$B8*G8</f>
        <v>6</v>
      </c>
      <c r="H19" s="18">
        <f>$B8*H8</f>
        <v>0</v>
      </c>
      <c r="I19" s="18">
        <f>$B8*I8</f>
        <v>594</v>
      </c>
      <c r="J19" s="18">
        <f>$B8*J8</f>
        <v>186</v>
      </c>
      <c r="K19" s="18">
        <f>$B8*K8</f>
        <v>102</v>
      </c>
      <c r="L19" s="25">
        <f>$B8*L8</f>
        <v>0</v>
      </c>
      <c r="M19" s="26">
        <f>$B8*M8</f>
        <v>1212</v>
      </c>
    </row>
    <row r="20" spans="1:13" x14ac:dyDescent="0.25">
      <c r="A20" s="24" t="s">
        <v>17</v>
      </c>
      <c r="B20" s="18"/>
      <c r="C20" s="18">
        <f t="shared" si="1"/>
        <v>40</v>
      </c>
      <c r="D20" s="18">
        <f>$B9*D9</f>
        <v>720</v>
      </c>
      <c r="E20" s="18">
        <f>$B9*E9</f>
        <v>0</v>
      </c>
      <c r="F20" s="18">
        <f>$B9*F9</f>
        <v>160</v>
      </c>
      <c r="G20" s="18">
        <f>$B9*G9</f>
        <v>40</v>
      </c>
      <c r="H20" s="18">
        <f>$B9*H9</f>
        <v>0</v>
      </c>
      <c r="I20" s="18">
        <f>$B9*I9</f>
        <v>2920</v>
      </c>
      <c r="J20" s="18">
        <f>$B9*J9</f>
        <v>920</v>
      </c>
      <c r="K20" s="18">
        <f>$B9*K9</f>
        <v>240</v>
      </c>
      <c r="L20" s="25">
        <f>$B9*L9</f>
        <v>0</v>
      </c>
      <c r="M20" s="26">
        <f>$B9*M9</f>
        <v>5040</v>
      </c>
    </row>
    <row r="21" spans="1:13" ht="15.75" thickBot="1" x14ac:dyDescent="0.3">
      <c r="A21" s="27" t="s">
        <v>18</v>
      </c>
      <c r="B21" s="28"/>
      <c r="C21" s="28">
        <f t="shared" si="1"/>
        <v>0</v>
      </c>
      <c r="D21" s="28">
        <f>$B10*D10</f>
        <v>24</v>
      </c>
      <c r="E21" s="28">
        <f>$B10*E10</f>
        <v>4</v>
      </c>
      <c r="F21" s="28">
        <f>$B10*F10</f>
        <v>4</v>
      </c>
      <c r="G21" s="28">
        <f>$B10*G10</f>
        <v>4</v>
      </c>
      <c r="H21" s="28">
        <f>$B10*H10</f>
        <v>0</v>
      </c>
      <c r="I21" s="28">
        <f>$B10*I10</f>
        <v>0</v>
      </c>
      <c r="J21" s="28">
        <f>$B10*J10</f>
        <v>4</v>
      </c>
      <c r="K21" s="28">
        <f>$B10*K10</f>
        <v>0</v>
      </c>
      <c r="L21" s="29">
        <f>$B10*L10</f>
        <v>0</v>
      </c>
      <c r="M21" s="30">
        <f>$B10*M10</f>
        <v>40</v>
      </c>
    </row>
    <row r="22" spans="1:13" ht="15.75" thickBot="1" x14ac:dyDescent="0.3">
      <c r="A22" s="19" t="s">
        <v>19</v>
      </c>
      <c r="B22" s="31"/>
      <c r="C22" s="31">
        <f>SUM(C14:C21)</f>
        <v>205.5</v>
      </c>
      <c r="D22" s="34">
        <f t="shared" ref="D22:M22" si="2">SUM(D15:D21)</f>
        <v>2048.5</v>
      </c>
      <c r="E22" s="31">
        <f t="shared" si="2"/>
        <v>39</v>
      </c>
      <c r="F22" s="31">
        <f t="shared" si="2"/>
        <v>375.5</v>
      </c>
      <c r="G22" s="31">
        <f t="shared" si="2"/>
        <v>195</v>
      </c>
      <c r="H22" s="31">
        <f t="shared" si="2"/>
        <v>0</v>
      </c>
      <c r="I22" s="34">
        <f t="shared" si="2"/>
        <v>4745</v>
      </c>
      <c r="J22" s="34">
        <f t="shared" si="2"/>
        <v>2482.5</v>
      </c>
      <c r="K22" s="31">
        <f t="shared" si="2"/>
        <v>549.5</v>
      </c>
      <c r="L22" s="32">
        <f t="shared" si="2"/>
        <v>80</v>
      </c>
      <c r="M22" s="33">
        <f t="shared" si="2"/>
        <v>10720.5</v>
      </c>
    </row>
  </sheetData>
  <mergeCells count="18">
    <mergeCell ref="C1"/>
    <mergeCell ref="D1"/>
    <mergeCell ref="E1"/>
    <mergeCell ref="F1"/>
    <mergeCell ref="G1"/>
    <mergeCell ref="H1"/>
    <mergeCell ref="I1"/>
    <mergeCell ref="J1"/>
    <mergeCell ref="K1"/>
    <mergeCell ref="L1"/>
    <mergeCell ref="A8"/>
    <mergeCell ref="A9"/>
    <mergeCell ref="A10"/>
    <mergeCell ref="A3"/>
    <mergeCell ref="A4"/>
    <mergeCell ref="A5"/>
    <mergeCell ref="A6"/>
    <mergeCell ref="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Case by Legal Problem Cod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Peter P. Handy</cp:lastModifiedBy>
  <dcterms:created xsi:type="dcterms:W3CDTF">2026-01-17T00:02:44Z</dcterms:created>
  <dcterms:modified xsi:type="dcterms:W3CDTF">2026-01-27T01:00:22Z</dcterms:modified>
  <cp:category/>
</cp:coreProperties>
</file>